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uen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<sst xmlns="http://schemas.openxmlformats.org/spreadsheetml/2006/main" count="63" uniqueCount="58">
  <si>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Wildschadenspauschale</t>
  </si>
  <si>
    <t>Waldbrandversicherung</t>
  </si>
  <si>
    <t>Abteilung</t>
  </si>
  <si>
    <t xml:space="preserve">Summe:  </t>
  </si>
  <si>
    <t>Grundsteuer</t>
  </si>
  <si>
    <t>Summe:</t>
  </si>
  <si>
    <t>Gesamt:</t>
  </si>
  <si>
    <t>Betriebsergebnis:</t>
  </si>
  <si>
    <t>Forstamt Bad Sobernheim</t>
  </si>
  <si>
    <t>Hiebsatz pro Jahr:</t>
  </si>
  <si>
    <t>Holzboden (HoBo):</t>
  </si>
  <si>
    <t>Hiebsatz pro Hektar HoBo:</t>
  </si>
  <si>
    <t>Plan-Ertrag</t>
  </si>
  <si>
    <t>Plan-Aufwand</t>
  </si>
  <si>
    <t>Menge</t>
  </si>
  <si>
    <t>fm</t>
  </si>
  <si>
    <t>ha</t>
  </si>
  <si>
    <t>fm / ha</t>
  </si>
  <si>
    <t>Rohholz:</t>
  </si>
  <si>
    <t>Produktbereich</t>
  </si>
  <si>
    <t>Sonstiger Forstbetrieb:</t>
  </si>
  <si>
    <t>Sonstiges</t>
  </si>
  <si>
    <t>Sachgüter</t>
  </si>
  <si>
    <t>Verkehrssicherung</t>
  </si>
  <si>
    <t>Naturschutz und Landschaftspflege</t>
  </si>
  <si>
    <t>Erholung und Walderleben</t>
  </si>
  <si>
    <t>Umweltbildung</t>
  </si>
  <si>
    <t>Wegeunterhaltung</t>
  </si>
  <si>
    <t>Leistungen für Dritte</t>
  </si>
  <si>
    <t>Sonstige Erträge:</t>
  </si>
  <si>
    <t>Infrastruktur:</t>
  </si>
  <si>
    <t>Berufsgenossenschaft</t>
  </si>
  <si>
    <t>Gemeinde Auen</t>
  </si>
  <si>
    <t>Anteil Jagdpacht Waldwegebau</t>
  </si>
  <si>
    <t>Brennholzverkauf Selbstwerber</t>
  </si>
  <si>
    <t>4b</t>
  </si>
  <si>
    <t>Forsteinrichtungsdaten (Stichtag: 01.10.2014)</t>
  </si>
  <si>
    <t>zu erwartende Käferholzaufarbeitung</t>
  </si>
  <si>
    <t>alle Abt.</t>
  </si>
  <si>
    <t>1b1/3b</t>
  </si>
  <si>
    <t>3d</t>
  </si>
  <si>
    <t>Selbstwerbung gewerbliches Brennholz</t>
  </si>
  <si>
    <t>2c</t>
  </si>
  <si>
    <t>600 Stk.</t>
  </si>
  <si>
    <t>2a/1b/3b</t>
  </si>
  <si>
    <t>Fördermittel (aus Rückstellung)</t>
  </si>
  <si>
    <t>Forstwirtschaftsplan 2024</t>
  </si>
  <si>
    <t>Waldbegründung (Aufforstung / Nachbesserung der Käferflächen) Dou</t>
  </si>
  <si>
    <t>200 Stk.</t>
  </si>
  <si>
    <t>PEFC*</t>
  </si>
  <si>
    <r>
      <t>Waldpflege</t>
    </r>
    <r>
      <rPr>
        <sz val="12"/>
        <rFont val="Arial"/>
        <family val="2"/>
      </rPr>
      <t xml:space="preserve">  (Kulturpflege)*</t>
    </r>
  </si>
  <si>
    <t>Waldschutz gegen Wild*</t>
  </si>
  <si>
    <t>*</t>
  </si>
  <si>
    <t>Betriebskostenbeitrag* (90% Klimaangepasstes Waldmanagement = 2.430,00 €)</t>
  </si>
  <si>
    <t>Markierung von Habitatbäumen für Klimaangepasstes Waldmanagement*</t>
  </si>
  <si>
    <t>Förderung Klimaangepasstes Waldmanagement</t>
  </si>
  <si>
    <t>Kosten für Klimaangepasstes Waldmanagement PEFC (3€ / ha)*</t>
  </si>
  <si>
    <t>* = Kosten im Rahmen der Förderung "Klimaangepasstes Waldmanagement" = 9.500,00 €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</si>
</sst>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[$€-1]"/>
    <numFmt numFmtId="175" formatCode="#,##0.00\ &quot;€&quot;"/>
    <numFmt numFmtId="176" formatCode="0.0"/>
    <numFmt numFmtId="177" formatCode="#,##0\ &quot;Fm&quot;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7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174" fontId="1" fillId="0" borderId="0" xfId="0" applyNumberFormat="1" applyFont="1" applyAlignment="1">
      <alignment horizontal="right" vertical="center"/>
    </xf>
    <xf numFmtId="175" fontId="1" fillId="0" borderId="0" xfId="0" applyNumberFormat="1" applyFont="1" applyAlignment="1">
      <alignment horizontal="right"/>
    </xf>
    <xf numFmtId="175" fontId="1" fillId="0" borderId="10" xfId="0" applyNumberFormat="1" applyFont="1" applyBorder="1" applyAlignment="1">
      <alignment horizontal="right" vertical="center" wrapText="1"/>
    </xf>
    <xf numFmtId="175" fontId="1" fillId="0" borderId="0" xfId="0" applyNumberFormat="1" applyFont="1" applyBorder="1" applyAlignment="1">
      <alignment horizontal="right" vertical="center" wrapText="1"/>
    </xf>
    <xf numFmtId="175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6" fontId="1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/>
    </xf>
    <xf numFmtId="175" fontId="2" fillId="0" borderId="0" xfId="0" applyNumberFormat="1" applyFont="1" applyAlignment="1">
      <alignment horizontal="right"/>
    </xf>
    <xf numFmtId="175" fontId="1" fillId="0" borderId="10" xfId="0" applyNumberFormat="1" applyFont="1" applyBorder="1" applyAlignment="1">
      <alignment horizontal="right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 wrapText="1"/>
    </xf>
    <xf numFmtId="175" fontId="2" fillId="0" borderId="0" xfId="0" applyNumberFormat="1" applyFont="1" applyBorder="1" applyAlignment="1">
      <alignment horizontal="right" vertical="center" wrapText="1"/>
    </xf>
    <xf numFmtId="175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right" vertical="center"/>
    </xf>
    <xf numFmtId="175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wrapText="1"/>
    </xf>
    <xf numFmtId="175" fontId="1" fillId="33" borderId="0" xfId="0" applyNumberFormat="1" applyFont="1" applyFill="1" applyAlignment="1">
      <alignment horizontal="right" vertical="center" wrapText="1"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75" fontId="1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175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17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2" sqref="A2:E2"/>
    </sheetView>
  </sheetViews>
  <sheetFormatPr defaultColWidth="11.421875" defaultRowHeight="12.75"/>
  <cols>
    <col min="1" max="1" width="60.140625" style="1" customWidth="1"/>
    <col min="2" max="2" width="14.7109375" style="1" customWidth="1"/>
    <col min="3" max="3" width="16.140625" style="1" customWidth="1"/>
    <col min="4" max="4" width="14.57421875" style="1" bestFit="1" customWidth="1"/>
    <col min="5" max="5" width="16.7109375" style="1" bestFit="1" customWidth="1"/>
    <col min="6" max="16384" width="11.421875" style="1" customWidth="1"/>
  </cols>
  <sheetData>
    <row r="1" spans="1:5" ht="24.75" customHeight="1">
      <c r="A1" s="56" t="s">
        <v>46</v>
      </c>
      <c r="B1" s="56"/>
      <c r="C1" s="56"/>
      <c r="D1" s="56"/>
      <c r="E1" s="56"/>
    </row>
    <row r="2" spans="1:5" ht="15.75" customHeight="1">
      <c r="A2" s="61"/>
      <c r="B2" s="61"/>
      <c r="C2" s="61"/>
      <c r="D2" s="61"/>
      <c r="E2" s="61"/>
    </row>
    <row r="3" spans="1:4" s="26" customFormat="1" ht="15.75" customHeight="1">
      <c r="A3" s="24" t="s">
        <v>8</v>
      </c>
      <c r="B3" s="24" t="s">
        <v>36</v>
      </c>
      <c r="C3" s="25"/>
      <c r="D3" s="25"/>
    </row>
    <row r="4" spans="1:5" s="26" customFormat="1" ht="15.75" customHeight="1">
      <c r="A4" s="24" t="s">
        <v>32</v>
      </c>
      <c r="B4" s="27" t="s">
        <v>9</v>
      </c>
      <c r="C4" s="22"/>
      <c r="D4" s="28"/>
      <c r="E4" s="26" t="s">
        <v>15</v>
      </c>
    </row>
    <row r="5" spans="1:5" s="26" customFormat="1" ht="15.75" customHeight="1">
      <c r="A5" s="24"/>
      <c r="B5" s="27" t="s">
        <v>10</v>
      </c>
      <c r="C5" s="22"/>
      <c r="D5" s="28">
        <v>95</v>
      </c>
      <c r="E5" s="26" t="s">
        <v>16</v>
      </c>
    </row>
    <row r="6" spans="1:5" s="26" customFormat="1" ht="15.75" customHeight="1">
      <c r="A6" s="24"/>
      <c r="B6" s="27" t="s">
        <v>11</v>
      </c>
      <c r="C6" s="22"/>
      <c r="D6" s="28">
        <f>D4/D5</f>
        <v>0</v>
      </c>
      <c r="E6" s="26" t="s">
        <v>17</v>
      </c>
    </row>
    <row r="7" spans="1:4" s="26" customFormat="1" ht="15.75" customHeight="1" thickBot="1">
      <c r="A7" s="24"/>
      <c r="B7" s="27"/>
      <c r="C7" s="22"/>
      <c r="D7" s="32"/>
    </row>
    <row r="8" spans="1:5" s="12" customFormat="1" ht="30" customHeight="1" thickBot="1">
      <c r="A8" s="30" t="s">
        <v>19</v>
      </c>
      <c r="B8" s="31" t="s">
        <v>2</v>
      </c>
      <c r="C8" s="31" t="s">
        <v>14</v>
      </c>
      <c r="D8" s="31" t="s">
        <v>12</v>
      </c>
      <c r="E8" s="31" t="s">
        <v>13</v>
      </c>
    </row>
    <row r="9" spans="1:5" s="12" customFormat="1" ht="15.75" customHeight="1">
      <c r="A9" s="39"/>
      <c r="B9" s="40"/>
      <c r="C9" s="40"/>
      <c r="D9" s="40"/>
      <c r="E9" s="40"/>
    </row>
    <row r="10" ht="15.75" customHeight="1">
      <c r="A10" s="11" t="s">
        <v>18</v>
      </c>
    </row>
    <row r="11" spans="1:5" ht="15.75" customHeight="1">
      <c r="A11" s="12" t="s">
        <v>37</v>
      </c>
      <c r="B11" s="3" t="s">
        <v>38</v>
      </c>
      <c r="C11" s="35">
        <v>50</v>
      </c>
      <c r="D11" s="14">
        <v>3000</v>
      </c>
      <c r="E11" s="21">
        <v>1500</v>
      </c>
    </row>
    <row r="12" spans="1:5" s="12" customFormat="1" ht="15.75" customHeight="1">
      <c r="A12" s="29" t="s">
        <v>34</v>
      </c>
      <c r="B12" s="3" t="s">
        <v>40</v>
      </c>
      <c r="C12" s="36">
        <v>50</v>
      </c>
      <c r="D12" s="8">
        <v>800</v>
      </c>
      <c r="E12" s="17"/>
    </row>
    <row r="13" spans="1:5" s="12" customFormat="1" ht="15.75" customHeight="1">
      <c r="A13" s="12" t="s">
        <v>41</v>
      </c>
      <c r="B13" s="3" t="s">
        <v>35</v>
      </c>
      <c r="C13" s="36">
        <v>100</v>
      </c>
      <c r="D13" s="8">
        <v>2600</v>
      </c>
      <c r="E13" s="17"/>
    </row>
    <row r="14" spans="2:5" s="12" customFormat="1" ht="15.75" customHeight="1" thickBot="1">
      <c r="B14" s="3"/>
      <c r="C14" s="44"/>
      <c r="D14" s="10"/>
      <c r="E14" s="16"/>
    </row>
    <row r="15" spans="2:5" s="12" customFormat="1" ht="15.75" customHeight="1">
      <c r="B15" s="20" t="s">
        <v>3</v>
      </c>
      <c r="C15" s="43">
        <f>SUM(C11:C14)</f>
        <v>200</v>
      </c>
      <c r="D15" s="41">
        <f>SUM(D11:D14)</f>
        <v>6400</v>
      </c>
      <c r="E15" s="38">
        <f>SUM(E11:E14)</f>
        <v>1500</v>
      </c>
    </row>
    <row r="16" spans="1:5" s="12" customFormat="1" ht="15.75" customHeight="1">
      <c r="A16" s="23"/>
      <c r="B16" s="23"/>
      <c r="C16" s="23"/>
      <c r="D16" s="14"/>
      <c r="E16" s="21"/>
    </row>
    <row r="17" spans="1:5" s="12" customFormat="1" ht="15.75" customHeight="1">
      <c r="A17" s="29" t="s">
        <v>20</v>
      </c>
      <c r="B17" s="3"/>
      <c r="C17" s="3"/>
      <c r="D17" s="8"/>
      <c r="E17" s="17"/>
    </row>
    <row r="18" spans="1:5" s="12" customFormat="1" ht="15.75" customHeight="1">
      <c r="A18" s="12" t="s">
        <v>22</v>
      </c>
      <c r="B18" s="3"/>
      <c r="C18" s="19"/>
      <c r="D18" s="8"/>
      <c r="E18" s="17"/>
    </row>
    <row r="19" spans="1:5" s="12" customFormat="1" ht="32.25" customHeight="1">
      <c r="A19" s="12" t="s">
        <v>47</v>
      </c>
      <c r="B19" s="3" t="s">
        <v>42</v>
      </c>
      <c r="C19" s="19" t="s">
        <v>43</v>
      </c>
      <c r="D19" s="8"/>
      <c r="E19" s="17">
        <v>1500</v>
      </c>
    </row>
    <row r="20" spans="1:5" s="12" customFormat="1" ht="15.75" customHeight="1">
      <c r="A20" s="49" t="s">
        <v>50</v>
      </c>
      <c r="B20" s="3" t="s">
        <v>44</v>
      </c>
      <c r="C20" s="19"/>
      <c r="D20" s="8"/>
      <c r="E20" s="50">
        <v>2370</v>
      </c>
    </row>
    <row r="21" spans="1:5" s="12" customFormat="1" ht="15.75" customHeight="1">
      <c r="A21" s="51" t="s">
        <v>51</v>
      </c>
      <c r="B21" s="3" t="s">
        <v>39</v>
      </c>
      <c r="C21" s="19" t="s">
        <v>48</v>
      </c>
      <c r="D21" s="8"/>
      <c r="E21" s="50">
        <v>2500</v>
      </c>
    </row>
    <row r="22" spans="1:5" s="12" customFormat="1" ht="15.75" customHeight="1">
      <c r="A22" s="12" t="s">
        <v>23</v>
      </c>
      <c r="B22" s="3"/>
      <c r="C22" s="19"/>
      <c r="D22" s="8"/>
      <c r="E22" s="17"/>
    </row>
    <row r="23" spans="1:5" s="12" customFormat="1" ht="15.75" customHeight="1">
      <c r="A23" s="12" t="s">
        <v>24</v>
      </c>
      <c r="B23" s="3"/>
      <c r="C23" s="19"/>
      <c r="D23" s="8"/>
      <c r="E23" s="17"/>
    </row>
    <row r="24" spans="1:5" s="12" customFormat="1" ht="15.75" customHeight="1">
      <c r="A24" s="12" t="s">
        <v>25</v>
      </c>
      <c r="B24" s="3"/>
      <c r="C24" s="19"/>
      <c r="D24" s="8"/>
      <c r="E24" s="17"/>
    </row>
    <row r="25" spans="1:5" s="12" customFormat="1" ht="15.75" customHeight="1">
      <c r="A25" s="12" t="s">
        <v>26</v>
      </c>
      <c r="B25" s="3"/>
      <c r="C25" s="19"/>
      <c r="D25" s="8"/>
      <c r="E25" s="17"/>
    </row>
    <row r="26" spans="1:5" s="12" customFormat="1" ht="15.75" customHeight="1">
      <c r="A26" s="12" t="s">
        <v>27</v>
      </c>
      <c r="B26" s="3"/>
      <c r="C26" s="19"/>
      <c r="D26" s="8"/>
      <c r="E26" s="17">
        <v>500</v>
      </c>
    </row>
    <row r="27" spans="1:5" s="12" customFormat="1" ht="15.75" customHeight="1">
      <c r="A27" s="12" t="s">
        <v>28</v>
      </c>
      <c r="B27" s="3"/>
      <c r="C27" s="19"/>
      <c r="D27" s="8"/>
      <c r="E27" s="17"/>
    </row>
    <row r="28" spans="1:5" s="12" customFormat="1" ht="15.75" customHeight="1">
      <c r="A28" s="12" t="s">
        <v>45</v>
      </c>
      <c r="B28" s="3"/>
      <c r="C28" s="19"/>
      <c r="D28" s="8"/>
      <c r="E28" s="17"/>
    </row>
    <row r="29" spans="1:5" s="12" customFormat="1" ht="15.75" customHeight="1" thickBot="1">
      <c r="A29" s="12" t="s">
        <v>21</v>
      </c>
      <c r="B29" s="3"/>
      <c r="C29" s="19"/>
      <c r="D29" s="10"/>
      <c r="E29" s="16"/>
    </row>
    <row r="30" spans="1:5" ht="15.75" customHeight="1" thickBot="1">
      <c r="A30" s="60" t="s">
        <v>3</v>
      </c>
      <c r="B30" s="60"/>
      <c r="C30" s="60"/>
      <c r="D30" s="41">
        <f>SUM(D18:D29)</f>
        <v>0</v>
      </c>
      <c r="E30" s="38">
        <f>SUM(E18:E29)</f>
        <v>6870</v>
      </c>
    </row>
    <row r="31" spans="1:5" s="12" customFormat="1" ht="30" customHeight="1" thickBot="1">
      <c r="A31" s="30" t="s">
        <v>19</v>
      </c>
      <c r="B31" s="31"/>
      <c r="C31" s="31"/>
      <c r="D31" s="31" t="s">
        <v>12</v>
      </c>
      <c r="E31" s="31" t="s">
        <v>13</v>
      </c>
    </row>
    <row r="32" spans="1:5" s="12" customFormat="1" ht="15.75" customHeight="1">
      <c r="A32" s="39"/>
      <c r="B32" s="40"/>
      <c r="C32" s="40"/>
      <c r="D32" s="40"/>
      <c r="E32" s="40"/>
    </row>
    <row r="33" spans="1:5" ht="15.75" customHeight="1">
      <c r="A33" s="7" t="s">
        <v>29</v>
      </c>
      <c r="B33" s="7"/>
      <c r="C33" s="5"/>
      <c r="D33" s="13"/>
      <c r="E33" s="13"/>
    </row>
    <row r="34" spans="1:5" s="2" customFormat="1" ht="15.75" customHeight="1">
      <c r="A34" s="4" t="s">
        <v>33</v>
      </c>
      <c r="B34" s="4"/>
      <c r="D34" s="17">
        <v>500</v>
      </c>
      <c r="E34" s="33"/>
    </row>
    <row r="35" spans="1:5" s="2" customFormat="1" ht="15.75" customHeight="1">
      <c r="A35" s="45" t="s">
        <v>55</v>
      </c>
      <c r="B35" s="53"/>
      <c r="C35" s="54"/>
      <c r="D35" s="50">
        <v>9500</v>
      </c>
      <c r="E35" s="48" t="s">
        <v>52</v>
      </c>
    </row>
    <row r="36" spans="1:5" ht="15.75" customHeight="1" thickBot="1">
      <c r="A36" s="4" t="s">
        <v>0</v>
      </c>
      <c r="B36" s="4"/>
      <c r="D36" s="16">
        <v>500</v>
      </c>
      <c r="E36" s="34"/>
    </row>
    <row r="37" spans="1:5" ht="15.75" customHeight="1">
      <c r="A37" s="58" t="s">
        <v>5</v>
      </c>
      <c r="B37" s="58"/>
      <c r="C37" s="59"/>
      <c r="D37" s="38">
        <f>SUM(D34:D36)</f>
        <v>10500</v>
      </c>
      <c r="E37" s="33">
        <f>SUM(E34:E36)</f>
        <v>0</v>
      </c>
    </row>
    <row r="38" spans="1:5" ht="15.75" customHeight="1">
      <c r="A38" s="8"/>
      <c r="B38" s="8"/>
      <c r="C38" s="12"/>
      <c r="D38" s="21"/>
      <c r="E38" s="15"/>
    </row>
    <row r="39" spans="1:5" s="3" customFormat="1" ht="15.75" customHeight="1">
      <c r="A39" s="9" t="s">
        <v>30</v>
      </c>
      <c r="B39" s="9"/>
      <c r="D39" s="18"/>
      <c r="E39" s="18"/>
    </row>
    <row r="40" spans="1:5" s="3" customFormat="1" ht="15.75" customHeight="1">
      <c r="A40" s="4" t="s">
        <v>1</v>
      </c>
      <c r="B40" s="4"/>
      <c r="C40" s="5"/>
      <c r="D40" s="17"/>
      <c r="E40" s="18">
        <v>100</v>
      </c>
    </row>
    <row r="41" spans="1:5" s="3" customFormat="1" ht="15.75" customHeight="1">
      <c r="A41" s="45" t="s">
        <v>49</v>
      </c>
      <c r="B41" s="4"/>
      <c r="C41" s="5"/>
      <c r="D41" s="17"/>
      <c r="E41" s="46">
        <v>100</v>
      </c>
    </row>
    <row r="42" spans="1:5" s="3" customFormat="1" ht="30">
      <c r="A42" s="45" t="s">
        <v>56</v>
      </c>
      <c r="B42" s="4"/>
      <c r="C42" s="2"/>
      <c r="D42" s="17"/>
      <c r="E42" s="48">
        <v>300</v>
      </c>
    </row>
    <row r="43" spans="1:5" s="3" customFormat="1" ht="30">
      <c r="A43" s="45" t="s">
        <v>54</v>
      </c>
      <c r="B43" s="4"/>
      <c r="C43" s="2"/>
      <c r="D43" s="17"/>
      <c r="E43" s="48">
        <v>1800</v>
      </c>
    </row>
    <row r="44" spans="1:5" s="3" customFormat="1" ht="15.75" customHeight="1">
      <c r="A44" s="4" t="s">
        <v>4</v>
      </c>
      <c r="B44" s="4"/>
      <c r="C44" s="5"/>
      <c r="D44" s="17"/>
      <c r="E44" s="18">
        <v>100</v>
      </c>
    </row>
    <row r="45" spans="1:5" s="3" customFormat="1" ht="15.75" customHeight="1">
      <c r="A45" s="4" t="s">
        <v>31</v>
      </c>
      <c r="B45" s="4"/>
      <c r="C45" s="5"/>
      <c r="D45" s="17"/>
      <c r="E45" s="18">
        <v>2300</v>
      </c>
    </row>
    <row r="46" spans="1:5" s="3" customFormat="1" ht="30.75" thickBot="1">
      <c r="A46" s="45" t="s">
        <v>53</v>
      </c>
      <c r="B46" s="4"/>
      <c r="C46" s="5"/>
      <c r="D46" s="16"/>
      <c r="E46" s="52">
        <v>2700</v>
      </c>
    </row>
    <row r="47" spans="1:5" ht="15.75" customHeight="1">
      <c r="A47" s="57" t="s">
        <v>5</v>
      </c>
      <c r="B47" s="57"/>
      <c r="C47" s="57"/>
      <c r="D47" s="42">
        <f>SUM(D40:D46)</f>
        <v>0</v>
      </c>
      <c r="E47" s="38">
        <f>SUM(E40:E46)</f>
        <v>7400</v>
      </c>
    </row>
    <row r="48" spans="1:5" ht="15.75" customHeight="1">
      <c r="A48" s="4"/>
      <c r="B48" s="4"/>
      <c r="C48" s="5"/>
      <c r="D48" s="17"/>
      <c r="E48" s="15"/>
    </row>
    <row r="49" spans="1:5" ht="15.75" customHeight="1">
      <c r="A49" s="20" t="s">
        <v>7</v>
      </c>
      <c r="B49" s="38">
        <f>D49-E49</f>
        <v>1130</v>
      </c>
      <c r="C49" s="20" t="s">
        <v>6</v>
      </c>
      <c r="D49" s="37">
        <f>D15+D30+D37+D47</f>
        <v>16900</v>
      </c>
      <c r="E49" s="38">
        <f>E15+E30+E37+E47</f>
        <v>15770</v>
      </c>
    </row>
    <row r="50" spans="1:4" ht="21" customHeight="1">
      <c r="A50" s="55"/>
      <c r="B50" s="55"/>
      <c r="C50" s="55"/>
      <c r="D50" s="6"/>
    </row>
    <row r="51" spans="1:3" ht="15">
      <c r="A51" s="47" t="s">
        <v>57</v>
      </c>
      <c r="B51" s="47"/>
      <c r="C51" s="47"/>
    </row>
  </sheetData>
  <sheetProtection/>
  <mergeCells count="5">
    <mergeCell ref="A1:E1"/>
    <mergeCell ref="A47:C47"/>
    <mergeCell ref="A37:C37"/>
    <mergeCell ref="A30:C30"/>
    <mergeCell ref="A2:E2"/>
  </mergeCells>
  <printOptions gridLines="1" horizontalCentered="1"/>
  <pageMargins left="0.5905511811023623" right="0.5905511811023623" top="0.984251968503937" bottom="0.3937007874015748" header="0.5118110236220472" footer="0.5118110236220472"/>
  <pageSetup fitToHeight="1" fitToWidth="1" horizontalDpi="600" verticalDpi="600" orientation="portrait" paperSize="9" scale="7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Leyendecker</dc:creator>
  <cp:keywords/>
  <dc:description/>
  <cp:lastModifiedBy>Wahl Sophie</cp:lastModifiedBy>
  <cp:lastPrinted>2023-11-16T11:20:48Z</cp:lastPrinted>
  <dcterms:created xsi:type="dcterms:W3CDTF">2004-07-22T05:45:00Z</dcterms:created>
  <dcterms:modified xsi:type="dcterms:W3CDTF">2024-01-31T12:59:43Z</dcterms:modified>
  <cp:category/>
  <cp:version/>
  <cp:contentType/>
  <cp:contentStatus/>
</cp:coreProperties>
</file>