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tadt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<sst xmlns="http://schemas.openxmlformats.org/spreadsheetml/2006/main" count="71" uniqueCount="66">
  <si>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Wildschadenspauschale</t>
  </si>
  <si>
    <t>Betriebskostenbeitrag</t>
  </si>
  <si>
    <t>Waldbrandversicherung</t>
  </si>
  <si>
    <t>Abteilung</t>
  </si>
  <si>
    <t xml:space="preserve">Summe:  </t>
  </si>
  <si>
    <t>Grundsteuer</t>
  </si>
  <si>
    <t>Summe:</t>
  </si>
  <si>
    <t>Gesamt:</t>
  </si>
  <si>
    <t>Betriebsergebnis:</t>
  </si>
  <si>
    <t>Forstamt Bad Sobernheim</t>
  </si>
  <si>
    <t>Hiebsatz pro Jahr:</t>
  </si>
  <si>
    <t>Holzboden (HoBo):</t>
  </si>
  <si>
    <t>Hiebsatz pro Hektar HoBo:</t>
  </si>
  <si>
    <t>Plan-Ertrag</t>
  </si>
  <si>
    <t>Plan-Aufwand</t>
  </si>
  <si>
    <t>Menge</t>
  </si>
  <si>
    <t>fm</t>
  </si>
  <si>
    <t>ha</t>
  </si>
  <si>
    <t>fm / ha</t>
  </si>
  <si>
    <t>Rohholz:</t>
  </si>
  <si>
    <t>Produktbereich</t>
  </si>
  <si>
    <t>Sonstiger Forstbetrieb:</t>
  </si>
  <si>
    <t>Sachgüter</t>
  </si>
  <si>
    <t>Verkehrssicherung</t>
  </si>
  <si>
    <t>Naturschutz und Landschaftspflege</t>
  </si>
  <si>
    <t>Erholung und Walderleben</t>
  </si>
  <si>
    <t>Umweltbildung</t>
  </si>
  <si>
    <t>Wegeunterhaltung</t>
  </si>
  <si>
    <t>Leistungen für Dritte</t>
  </si>
  <si>
    <t>Fördermittel</t>
  </si>
  <si>
    <t>Sonstige Erträge:</t>
  </si>
  <si>
    <t>Infrastruktur:</t>
  </si>
  <si>
    <t>Berufsgenossenschaft</t>
  </si>
  <si>
    <t>Anteil Jagdpacht Waldwegebau</t>
  </si>
  <si>
    <t>Sonstiges  (Ausgaben Waldbegehung)</t>
  </si>
  <si>
    <t>Stadt Bad Sobernheim</t>
  </si>
  <si>
    <r>
      <t>Waldbegründung</t>
    </r>
    <r>
      <rPr>
        <sz val="12"/>
        <rFont val="Arial"/>
        <family val="2"/>
      </rPr>
      <t xml:space="preserve">   Kullturpflege, Markieren der Pflanzen</t>
    </r>
  </si>
  <si>
    <t>1Klumpen/3,0ha</t>
  </si>
  <si>
    <r>
      <t xml:space="preserve">Selbstwerberbrennholz   </t>
    </r>
    <r>
      <rPr>
        <sz val="12"/>
        <rFont val="Arial"/>
        <family val="2"/>
      </rPr>
      <t xml:space="preserve"> (Eiche)</t>
    </r>
  </si>
  <si>
    <r>
      <t xml:space="preserve">Selbstwerberbrennholz  gewerbl. Fuhr </t>
    </r>
    <r>
      <rPr>
        <sz val="12"/>
        <rFont val="Arial"/>
        <family val="2"/>
      </rPr>
      <t xml:space="preserve"> (Ei/Bu.)</t>
    </r>
  </si>
  <si>
    <t>200 fm</t>
  </si>
  <si>
    <t>Waldschutz gegen Wild  -  Gatterabbau</t>
  </si>
  <si>
    <r>
      <t>Waldpflege</t>
    </r>
    <r>
      <rPr>
        <sz val="12"/>
        <rFont val="Arial"/>
        <family val="2"/>
      </rPr>
      <t xml:space="preserve">   Dimensionierung  (Eiche)</t>
    </r>
  </si>
  <si>
    <r>
      <t>Waldpflege</t>
    </r>
    <r>
      <rPr>
        <sz val="12"/>
        <rFont val="Arial"/>
        <family val="2"/>
      </rPr>
      <t xml:space="preserve">   Qualifizierung </t>
    </r>
  </si>
  <si>
    <t>PEFC</t>
  </si>
  <si>
    <t>Forsteinrichtungsdaten (Stichtag: 01.10.2015)</t>
  </si>
  <si>
    <t>102a/22a/18b/8b</t>
  </si>
  <si>
    <r>
      <t xml:space="preserve">Durchforstung Laubh. in eig. Regie  </t>
    </r>
    <r>
      <rPr>
        <sz val="12"/>
        <rFont val="Arial"/>
        <family val="2"/>
      </rPr>
      <t>(Bu/Ei.)</t>
    </r>
  </si>
  <si>
    <t>zu erwartendes Käferholz</t>
  </si>
  <si>
    <t>alle Abt.</t>
  </si>
  <si>
    <t>125b/117b/122a/105b/29a/2a/2b</t>
  </si>
  <si>
    <t>29c/12b/120b/106b</t>
  </si>
  <si>
    <t>105b/6b/8a/123c/123d</t>
  </si>
  <si>
    <t>22a/8b/18b/29a/123b</t>
  </si>
  <si>
    <r>
      <t>Waldbegründung</t>
    </r>
    <r>
      <rPr>
        <sz val="12"/>
        <rFont val="Arial"/>
        <family val="2"/>
      </rPr>
      <t xml:space="preserve">   Pflege der Eiche-NV aus 2018 A. 29c</t>
    </r>
  </si>
  <si>
    <t>400 lfm Gatter</t>
  </si>
  <si>
    <t>1500 Einzelschutz</t>
  </si>
  <si>
    <t>9b</t>
  </si>
  <si>
    <t>37d</t>
  </si>
  <si>
    <r>
      <t xml:space="preserve">Waldbegründung   </t>
    </r>
    <r>
      <rPr>
        <sz val="12"/>
        <rFont val="Arial"/>
        <family val="2"/>
      </rPr>
      <t>Aufforstung und Nachbesserung d. Käferholzflächen</t>
    </r>
  </si>
  <si>
    <t>Forstwirtschaftsplan 2023</t>
  </si>
  <si>
    <t>26b</t>
  </si>
  <si>
    <r>
      <t xml:space="preserve">Käferholz mit Harvester </t>
    </r>
    <r>
      <rPr>
        <sz val="12"/>
        <rFont val="Arial"/>
        <family val="2"/>
      </rPr>
      <t>(Ab.Gr.)</t>
    </r>
  </si>
  <si>
    <t>Räumung der Fi Käferholzflächen</t>
  </si>
  <si>
    <t>107a</t>
  </si>
  <si>
    <t>7000 Stk.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</si>
</sst>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"/>
    <numFmt numFmtId="175" formatCode="#,##0.00\ &quot;€&quot;"/>
    <numFmt numFmtId="176" formatCode="0.0"/>
    <numFmt numFmtId="177" formatCode="#,##0\ &quot;Fm&quot;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174" fontId="1" fillId="0" borderId="0" xfId="0" applyNumberFormat="1" applyFont="1" applyAlignment="1">
      <alignment horizontal="right" vertical="center"/>
    </xf>
    <xf numFmtId="175" fontId="1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right" vertical="center" wrapText="1"/>
    </xf>
    <xf numFmtId="175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5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1" fillId="0" borderId="0" xfId="0" applyNumberFormat="1" applyFont="1" applyBorder="1" applyAlignment="1">
      <alignment horizontal="right" vertical="center"/>
    </xf>
    <xf numFmtId="175" fontId="2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 wrapText="1"/>
    </xf>
    <xf numFmtId="175" fontId="2" fillId="0" borderId="0" xfId="0" applyNumberFormat="1" applyFont="1" applyBorder="1" applyAlignment="1">
      <alignment horizontal="right" vertical="center" wrapText="1"/>
    </xf>
    <xf numFmtId="175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175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17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40">
      <selection activeCell="D21" sqref="D21"/>
    </sheetView>
  </sheetViews>
  <sheetFormatPr defaultColWidth="11.421875" defaultRowHeight="12.75"/>
  <cols>
    <col min="1" max="1" width="60.140625" style="1" customWidth="1"/>
    <col min="2" max="2" width="21.7109375" style="1" customWidth="1"/>
    <col min="3" max="3" width="17.57421875" style="1" customWidth="1"/>
    <col min="4" max="4" width="14.57421875" style="1" customWidth="1"/>
    <col min="5" max="5" width="16.7109375" style="1" bestFit="1" customWidth="1"/>
    <col min="6" max="16384" width="11.421875" style="1" customWidth="1"/>
  </cols>
  <sheetData>
    <row r="1" spans="1:5" ht="24.75" customHeight="1">
      <c r="A1" s="51" t="s">
        <v>60</v>
      </c>
      <c r="B1" s="51"/>
      <c r="C1" s="51"/>
      <c r="D1" s="51"/>
      <c r="E1" s="51"/>
    </row>
    <row r="2" spans="1:4" ht="15.75" customHeight="1">
      <c r="A2" s="33"/>
      <c r="B2" s="33"/>
      <c r="C2" s="33"/>
      <c r="D2" s="33"/>
    </row>
    <row r="3" spans="1:4" s="27" customFormat="1" ht="15.75" customHeight="1">
      <c r="A3" s="25" t="s">
        <v>9</v>
      </c>
      <c r="B3" s="25" t="s">
        <v>45</v>
      </c>
      <c r="C3" s="26"/>
      <c r="D3" s="26"/>
    </row>
    <row r="4" spans="1:5" s="27" customFormat="1" ht="15.75" customHeight="1">
      <c r="A4" s="25" t="s">
        <v>35</v>
      </c>
      <c r="B4" s="28" t="s">
        <v>10</v>
      </c>
      <c r="C4" s="23"/>
      <c r="D4" s="29"/>
      <c r="E4" s="27" t="s">
        <v>16</v>
      </c>
    </row>
    <row r="5" spans="1:5" s="27" customFormat="1" ht="15.75" customHeight="1">
      <c r="A5" s="25"/>
      <c r="B5" s="28" t="s">
        <v>11</v>
      </c>
      <c r="C5" s="23"/>
      <c r="D5" s="29">
        <v>1063.7</v>
      </c>
      <c r="E5" s="27" t="s">
        <v>17</v>
      </c>
    </row>
    <row r="6" spans="1:5" s="27" customFormat="1" ht="15.75" customHeight="1">
      <c r="A6" s="25"/>
      <c r="B6" s="28" t="s">
        <v>12</v>
      </c>
      <c r="C6" s="23"/>
      <c r="D6" s="29">
        <f>D4/D5</f>
        <v>0</v>
      </c>
      <c r="E6" s="27" t="s">
        <v>18</v>
      </c>
    </row>
    <row r="7" spans="1:4" s="27" customFormat="1" ht="15.75" customHeight="1" thickBot="1">
      <c r="A7" s="25"/>
      <c r="B7" s="28"/>
      <c r="C7" s="23"/>
      <c r="D7" s="34"/>
    </row>
    <row r="8" spans="1:5" s="12" customFormat="1" ht="30" customHeight="1" thickBot="1">
      <c r="A8" s="31" t="s">
        <v>20</v>
      </c>
      <c r="B8" s="32" t="s">
        <v>3</v>
      </c>
      <c r="C8" s="32" t="s">
        <v>15</v>
      </c>
      <c r="D8" s="32" t="s">
        <v>13</v>
      </c>
      <c r="E8" s="32" t="s">
        <v>14</v>
      </c>
    </row>
    <row r="9" spans="1:5" s="12" customFormat="1" ht="15.75" customHeight="1">
      <c r="A9" s="41"/>
      <c r="B9" s="42"/>
      <c r="C9" s="42"/>
      <c r="D9" s="42"/>
      <c r="E9" s="42"/>
    </row>
    <row r="10" ht="15.75" customHeight="1">
      <c r="A10" s="11" t="s">
        <v>19</v>
      </c>
    </row>
    <row r="11" ht="15.75" customHeight="1"/>
    <row r="12" spans="1:5" ht="15.75" customHeight="1">
      <c r="A12" s="30" t="s">
        <v>38</v>
      </c>
      <c r="B12" s="49" t="s">
        <v>46</v>
      </c>
      <c r="C12" s="37">
        <v>800</v>
      </c>
      <c r="D12" s="14">
        <v>9000</v>
      </c>
      <c r="E12" s="22"/>
    </row>
    <row r="13" spans="1:5" ht="15.75" customHeight="1">
      <c r="A13" s="30" t="s">
        <v>39</v>
      </c>
      <c r="B13" s="49" t="s">
        <v>61</v>
      </c>
      <c r="C13" s="37">
        <v>300</v>
      </c>
      <c r="D13" s="14">
        <v>8000</v>
      </c>
      <c r="E13" s="22"/>
    </row>
    <row r="14" spans="1:5" ht="30" customHeight="1">
      <c r="A14" s="30" t="s">
        <v>62</v>
      </c>
      <c r="B14" s="49" t="s">
        <v>57</v>
      </c>
      <c r="C14" s="37">
        <v>50</v>
      </c>
      <c r="D14" s="14">
        <v>3000</v>
      </c>
      <c r="E14" s="22">
        <v>1500</v>
      </c>
    </row>
    <row r="15" spans="1:5" s="12" customFormat="1" ht="15.75" customHeight="1">
      <c r="A15" s="30" t="s">
        <v>47</v>
      </c>
      <c r="B15" s="3" t="s">
        <v>58</v>
      </c>
      <c r="C15" s="37">
        <v>350</v>
      </c>
      <c r="D15" s="14">
        <v>48000</v>
      </c>
      <c r="E15" s="22">
        <v>12000</v>
      </c>
    </row>
    <row r="16" spans="1:5" s="12" customFormat="1" ht="15.75" customHeight="1">
      <c r="A16" s="30" t="s">
        <v>48</v>
      </c>
      <c r="B16" s="3" t="s">
        <v>49</v>
      </c>
      <c r="C16" s="38">
        <v>500</v>
      </c>
      <c r="D16" s="8">
        <v>30000</v>
      </c>
      <c r="E16" s="17">
        <v>15000</v>
      </c>
    </row>
    <row r="17" spans="1:5" s="12" customFormat="1" ht="15.75" customHeight="1">
      <c r="A17" s="30" t="s">
        <v>63</v>
      </c>
      <c r="B17" s="3" t="s">
        <v>64</v>
      </c>
      <c r="C17" s="38">
        <v>100</v>
      </c>
      <c r="D17" s="8">
        <v>7000</v>
      </c>
      <c r="E17" s="17">
        <v>3000</v>
      </c>
    </row>
    <row r="18" spans="2:5" s="12" customFormat="1" ht="15.75" customHeight="1" thickBot="1">
      <c r="B18" s="3"/>
      <c r="C18" s="47"/>
      <c r="D18" s="10"/>
      <c r="E18" s="16"/>
    </row>
    <row r="19" spans="2:5" s="12" customFormat="1" ht="15.75" customHeight="1">
      <c r="B19" s="21" t="s">
        <v>4</v>
      </c>
      <c r="C19" s="46">
        <f>SUM(C12:C18)</f>
        <v>2100</v>
      </c>
      <c r="D19" s="43">
        <f>SUM(D12:D18)</f>
        <v>105000</v>
      </c>
      <c r="E19" s="40">
        <f>SUM(E12:E18)</f>
        <v>31500</v>
      </c>
    </row>
    <row r="20" spans="1:5" s="12" customFormat="1" ht="15.75" customHeight="1">
      <c r="A20" s="24"/>
      <c r="B20" s="24"/>
      <c r="C20" s="24"/>
      <c r="D20" s="14"/>
      <c r="E20" s="22"/>
    </row>
    <row r="21" spans="1:5" s="12" customFormat="1" ht="15.75" customHeight="1">
      <c r="A21" s="30" t="s">
        <v>21</v>
      </c>
      <c r="B21" s="3"/>
      <c r="C21" s="3"/>
      <c r="D21" s="8"/>
      <c r="E21" s="17"/>
    </row>
    <row r="22" spans="1:5" s="12" customFormat="1" ht="15.75" customHeight="1">
      <c r="A22" s="12" t="s">
        <v>22</v>
      </c>
      <c r="B22" s="3"/>
      <c r="C22" s="20"/>
      <c r="D22" s="8"/>
      <c r="E22" s="17"/>
    </row>
    <row r="23" spans="1:5" s="12" customFormat="1" ht="33" customHeight="1">
      <c r="A23" s="30" t="s">
        <v>36</v>
      </c>
      <c r="B23" s="48" t="s">
        <v>50</v>
      </c>
      <c r="C23" s="20" t="s">
        <v>37</v>
      </c>
      <c r="D23" s="8"/>
      <c r="E23" s="17">
        <v>12000</v>
      </c>
    </row>
    <row r="24" spans="1:5" s="12" customFormat="1" ht="25.5" customHeight="1">
      <c r="A24" s="30" t="s">
        <v>54</v>
      </c>
      <c r="B24" s="49" t="s">
        <v>51</v>
      </c>
      <c r="C24" s="20"/>
      <c r="D24" s="8"/>
      <c r="E24" s="17">
        <v>4000</v>
      </c>
    </row>
    <row r="25" spans="1:5" s="12" customFormat="1" ht="30.75" customHeight="1">
      <c r="A25" s="30" t="s">
        <v>59</v>
      </c>
      <c r="B25" s="49" t="s">
        <v>52</v>
      </c>
      <c r="C25" s="20" t="s">
        <v>65</v>
      </c>
      <c r="D25" s="8"/>
      <c r="E25" s="17">
        <v>18000</v>
      </c>
    </row>
    <row r="26" spans="1:5" s="12" customFormat="1" ht="15.75" customHeight="1">
      <c r="A26" s="30" t="s">
        <v>42</v>
      </c>
      <c r="B26" s="49" t="s">
        <v>53</v>
      </c>
      <c r="C26" s="20" t="s">
        <v>40</v>
      </c>
      <c r="D26" s="8"/>
      <c r="E26" s="17">
        <v>1500</v>
      </c>
    </row>
    <row r="27" spans="1:5" s="12" customFormat="1" ht="15.75" customHeight="1">
      <c r="A27" s="30" t="s">
        <v>43</v>
      </c>
      <c r="B27" s="3"/>
      <c r="E27" s="17"/>
    </row>
    <row r="28" spans="1:5" s="12" customFormat="1" ht="15.75" customHeight="1">
      <c r="A28" s="12" t="s">
        <v>41</v>
      </c>
      <c r="B28" s="3" t="s">
        <v>56</v>
      </c>
      <c r="C28" s="20" t="s">
        <v>55</v>
      </c>
      <c r="D28" s="8"/>
      <c r="E28" s="17">
        <v>10000</v>
      </c>
    </row>
    <row r="29" spans="1:5" s="12" customFormat="1" ht="15.75" customHeight="1">
      <c r="A29" s="12" t="s">
        <v>23</v>
      </c>
      <c r="B29" s="3"/>
      <c r="C29" s="20"/>
      <c r="D29" s="8"/>
      <c r="E29" s="17">
        <v>3000</v>
      </c>
    </row>
    <row r="30" spans="1:5" s="12" customFormat="1" ht="15.75" customHeight="1">
      <c r="A30" s="12" t="s">
        <v>24</v>
      </c>
      <c r="B30" s="3"/>
      <c r="C30" s="20"/>
      <c r="D30" s="8"/>
      <c r="E30" s="17"/>
    </row>
    <row r="31" spans="1:5" s="12" customFormat="1" ht="15.75" customHeight="1">
      <c r="A31" s="12" t="s">
        <v>25</v>
      </c>
      <c r="B31" s="3"/>
      <c r="C31" s="20"/>
      <c r="D31" s="8"/>
      <c r="E31" s="17"/>
    </row>
    <row r="32" spans="1:5" s="12" customFormat="1" ht="15.75" customHeight="1">
      <c r="A32" s="12" t="s">
        <v>26</v>
      </c>
      <c r="B32" s="3"/>
      <c r="C32" s="20"/>
      <c r="D32" s="8"/>
      <c r="E32" s="17">
        <v>500</v>
      </c>
    </row>
    <row r="33" spans="1:5" s="12" customFormat="1" ht="15.75" customHeight="1">
      <c r="A33" s="12" t="s">
        <v>27</v>
      </c>
      <c r="B33" s="3"/>
      <c r="C33" s="20"/>
      <c r="D33" s="8"/>
      <c r="E33" s="17">
        <v>9000</v>
      </c>
    </row>
    <row r="34" spans="1:5" s="12" customFormat="1" ht="15.75" customHeight="1">
      <c r="A34" s="12" t="s">
        <v>28</v>
      </c>
      <c r="B34" s="3"/>
      <c r="C34" s="20"/>
      <c r="D34" s="8"/>
      <c r="E34" s="17"/>
    </row>
    <row r="35" spans="1:5" s="12" customFormat="1" ht="15.75" customHeight="1">
      <c r="A35" s="12" t="s">
        <v>29</v>
      </c>
      <c r="B35" s="3"/>
      <c r="C35" s="20"/>
      <c r="D35" s="8"/>
      <c r="E35" s="17"/>
    </row>
    <row r="36" spans="1:5" s="12" customFormat="1" ht="15.75" customHeight="1" thickBot="1">
      <c r="A36" s="12" t="s">
        <v>34</v>
      </c>
      <c r="B36" s="3"/>
      <c r="C36" s="20"/>
      <c r="D36" s="10"/>
      <c r="E36" s="16">
        <v>800</v>
      </c>
    </row>
    <row r="37" spans="1:5" ht="15.75" customHeight="1" thickBot="1">
      <c r="A37" s="55" t="s">
        <v>4</v>
      </c>
      <c r="B37" s="55"/>
      <c r="C37" s="55"/>
      <c r="D37" s="43">
        <f>SUM(D22:D36)</f>
        <v>0</v>
      </c>
      <c r="E37" s="40">
        <f>SUM(E22:E36)</f>
        <v>58800</v>
      </c>
    </row>
    <row r="38" spans="1:5" s="12" customFormat="1" ht="30" customHeight="1" thickBot="1">
      <c r="A38" s="31" t="s">
        <v>20</v>
      </c>
      <c r="B38" s="32"/>
      <c r="C38" s="32"/>
      <c r="D38" s="32" t="s">
        <v>13</v>
      </c>
      <c r="E38" s="32" t="s">
        <v>14</v>
      </c>
    </row>
    <row r="39" spans="1:5" s="12" customFormat="1" ht="15.75" customHeight="1">
      <c r="A39" s="41"/>
      <c r="B39" s="42"/>
      <c r="C39" s="42"/>
      <c r="D39" s="42"/>
      <c r="E39" s="42"/>
    </row>
    <row r="40" spans="1:5" ht="15.75" customHeight="1">
      <c r="A40" s="7" t="s">
        <v>30</v>
      </c>
      <c r="B40" s="7"/>
      <c r="C40" s="5"/>
      <c r="D40" s="13"/>
      <c r="E40" s="13"/>
    </row>
    <row r="41" spans="1:5" ht="15.75" customHeight="1">
      <c r="A41" s="4"/>
      <c r="B41" s="7"/>
      <c r="C41" s="5"/>
      <c r="E41" s="13"/>
    </row>
    <row r="42" spans="1:5" s="2" customFormat="1" ht="15.75" customHeight="1">
      <c r="A42" s="4" t="s">
        <v>33</v>
      </c>
      <c r="B42" s="4"/>
      <c r="D42" s="17">
        <v>9000</v>
      </c>
      <c r="E42" s="35"/>
    </row>
    <row r="43" spans="1:5" ht="15.75" customHeight="1" thickBot="1">
      <c r="A43" s="4" t="s">
        <v>0</v>
      </c>
      <c r="B43" s="4"/>
      <c r="D43" s="16">
        <v>2800</v>
      </c>
      <c r="E43" s="36"/>
    </row>
    <row r="44" spans="1:5" ht="15.75" customHeight="1">
      <c r="A44" s="53" t="s">
        <v>6</v>
      </c>
      <c r="B44" s="53"/>
      <c r="C44" s="54"/>
      <c r="D44" s="40">
        <f>SUM(D42:D43)</f>
        <v>11800</v>
      </c>
      <c r="E44" s="35">
        <f>SUM(E42:E43)</f>
        <v>0</v>
      </c>
    </row>
    <row r="45" spans="1:5" ht="15.75" customHeight="1">
      <c r="A45" s="8"/>
      <c r="B45" s="8"/>
      <c r="C45" s="12"/>
      <c r="D45" s="22"/>
      <c r="E45" s="15"/>
    </row>
    <row r="46" spans="1:5" s="3" customFormat="1" ht="15.75" customHeight="1">
      <c r="A46" s="7"/>
      <c r="B46" s="7"/>
      <c r="C46" s="5"/>
      <c r="E46" s="19"/>
    </row>
    <row r="47" spans="1:5" s="3" customFormat="1" ht="15.75" customHeight="1">
      <c r="A47" s="4"/>
      <c r="B47" s="7"/>
      <c r="C47" s="5"/>
      <c r="D47" s="17"/>
      <c r="E47" s="17"/>
    </row>
    <row r="48" spans="1:5" s="3" customFormat="1" ht="15.75" customHeight="1">
      <c r="A48" s="4"/>
      <c r="B48" s="7"/>
      <c r="C48" s="5"/>
      <c r="D48" s="5"/>
      <c r="E48" s="17"/>
    </row>
    <row r="49" spans="1:5" s="3" customFormat="1" ht="15.75" customHeight="1">
      <c r="A49" s="4"/>
      <c r="B49" s="4"/>
      <c r="C49" s="44"/>
      <c r="D49" s="39"/>
      <c r="E49" s="39"/>
    </row>
    <row r="50" spans="1:5" s="3" customFormat="1" ht="15.75" customHeight="1">
      <c r="A50" s="9" t="s">
        <v>31</v>
      </c>
      <c r="B50" s="4"/>
      <c r="C50" s="18"/>
      <c r="D50" s="17"/>
      <c r="E50" s="19"/>
    </row>
    <row r="51" spans="1:5" s="3" customFormat="1" ht="15.75" customHeight="1">
      <c r="A51" s="50" t="s">
        <v>44</v>
      </c>
      <c r="B51" s="9"/>
      <c r="D51" s="19"/>
      <c r="E51" s="19">
        <v>200</v>
      </c>
    </row>
    <row r="52" spans="1:5" s="3" customFormat="1" ht="15.75" customHeight="1">
      <c r="A52" s="4" t="s">
        <v>2</v>
      </c>
      <c r="B52" s="4"/>
      <c r="C52" s="5"/>
      <c r="D52" s="17"/>
      <c r="E52" s="19">
        <v>1400</v>
      </c>
    </row>
    <row r="53" spans="1:5" s="3" customFormat="1" ht="15.75" customHeight="1">
      <c r="A53" s="4" t="s">
        <v>5</v>
      </c>
      <c r="B53" s="4"/>
      <c r="C53" s="5"/>
      <c r="D53" s="17"/>
      <c r="E53" s="19">
        <v>800</v>
      </c>
    </row>
    <row r="54" spans="1:5" s="3" customFormat="1" ht="15.75" customHeight="1">
      <c r="A54" s="4" t="s">
        <v>32</v>
      </c>
      <c r="B54" s="4"/>
      <c r="C54" s="5"/>
      <c r="D54" s="17"/>
      <c r="E54" s="19">
        <v>8800</v>
      </c>
    </row>
    <row r="55" spans="1:5" s="3" customFormat="1" ht="15.75" customHeight="1" thickBot="1">
      <c r="A55" s="4" t="s">
        <v>1</v>
      </c>
      <c r="B55" s="4"/>
      <c r="C55" s="5"/>
      <c r="D55" s="16"/>
      <c r="E55" s="16">
        <v>39800</v>
      </c>
    </row>
    <row r="56" spans="1:5" ht="15.75" customHeight="1">
      <c r="A56" s="52" t="s">
        <v>6</v>
      </c>
      <c r="B56" s="52"/>
      <c r="C56" s="52"/>
      <c r="D56" s="45">
        <f>SUM(D52:D55)</f>
        <v>0</v>
      </c>
      <c r="E56" s="40">
        <f>SUM(E51:E55)</f>
        <v>51000</v>
      </c>
    </row>
    <row r="57" spans="1:5" ht="15.75" customHeight="1">
      <c r="A57" s="4"/>
      <c r="B57" s="4"/>
      <c r="C57" s="5"/>
      <c r="D57" s="17"/>
      <c r="E57" s="15"/>
    </row>
    <row r="58" spans="1:5" ht="15.75" customHeight="1">
      <c r="A58" s="21" t="s">
        <v>8</v>
      </c>
      <c r="B58" s="40">
        <f>D58-E58</f>
        <v>-24500</v>
      </c>
      <c r="C58" s="21" t="s">
        <v>7</v>
      </c>
      <c r="D58" s="39">
        <f>D19+D37+D44+D49+D56</f>
        <v>116800</v>
      </c>
      <c r="E58" s="40">
        <f>E19+E37+E44+E49+E56</f>
        <v>141300</v>
      </c>
    </row>
    <row r="59" ht="21" customHeight="1">
      <c r="D59" s="6"/>
    </row>
  </sheetData>
  <sheetProtection/>
  <mergeCells count="4">
    <mergeCell ref="A1:E1"/>
    <mergeCell ref="A56:C56"/>
    <mergeCell ref="A44:C44"/>
    <mergeCell ref="A37:C37"/>
  </mergeCells>
  <printOptions gridLines="1"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7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Leyendecker</dc:creator>
  <cp:keywords/>
  <dc:description/>
  <cp:lastModifiedBy>Schmidt Gabriele</cp:lastModifiedBy>
  <cp:lastPrinted>2022-09-13T05:56:23Z</cp:lastPrinted>
  <dcterms:created xsi:type="dcterms:W3CDTF">2004-07-22T05:45:00Z</dcterms:created>
  <dcterms:modified xsi:type="dcterms:W3CDTF">2022-10-06T09:00:27Z</dcterms:modified>
  <cp:category/>
  <cp:version/>
  <cp:contentType/>
  <cp:contentStatus/>
</cp:coreProperties>
</file>